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<sst xmlns="http://schemas.openxmlformats.org/spreadsheetml/2006/main" count="176" uniqueCount="145">
  <si>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</si>
  <si>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</si>
  <si>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</si>
  <si>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</si>
  <si>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</si>
  <si>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</si>
  <si>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</si>
  <si>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</si>
  <si>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</si>
  <si>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</si>
  <si>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</si>
  <si>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</si>
  <si>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</si>
  <si>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</si>
  <si>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</si>
  <si>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</si>
  <si>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</si>
  <si>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</si>
  <si>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</si>
  <si>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</si>
  <si>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</si>
  <si>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</si>
  <si>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</si>
  <si>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</si>
  <si>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</si>
  <si>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</si>
  <si>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</si>
  <si>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</si>
  <si>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</si>
  <si>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</si>
  <si>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</si>
  <si>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</si>
  <si>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</si>
  <si>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</si>
  <si>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</si>
  <si>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</si>
  <si>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</si>
  <si>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</si>
  <si>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</si>
  <si>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</si>
  <si>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</si>
  <si>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</si>
  <si>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</si>
  <si>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</si>
  <si>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</si>
  <si>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</si>
  <si>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</si>
  <si>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</si>
  <si>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</si>
  <si>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</si>
  <si>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</si>
  <si>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</si>
  <si>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</si>
  <si>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</si>
  <si>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</si>
  <si>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</si>
  <si>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</si>
  <si>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</si>
  <si>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</si>
  <si>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</si>
  <si>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</si>
  <si>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</si>
  <si>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</si>
  <si>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</si>
  <si>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</si>
  <si>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</si>
  <si>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</si>
  <si>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</si>
  <si>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</si>
  <si>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</si>
  <si>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</si>
  <si>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</si>
  <si>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</si>
  <si>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</si>
  <si>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</si>
  <si>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</si>
  <si>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</si>
  <si>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</si>
  <si>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</si>
  <si>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</si>
  <si>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</si>
  <si>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</si>
  <si>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</si>
  <si>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</si>
  <si>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</si>
  <si>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</si>
  <si>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</si>
  <si>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</si>
  <si>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</si>
  <si>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</si>
  <si>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</si>
  <si>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</si>
  <si>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</si>
  <si>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</si>
  <si>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</si>
  <si>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</si>
  <si>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</si>
  <si>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</si>
  <si>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</si>
  <si>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</si>
  <si>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</si>
  <si>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</si>
  <si>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</si>
  <si>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</si>
  <si>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</si>
  <si>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</si>
  <si>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</si>
  <si>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</si>
  <si>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</si>
  <si>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</si>
  <si>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</si>
  <si>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</si>
  <si>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</si>
  <si>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</si>
  <si>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</si>
  <si>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</si>
  <si>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</si>
  <si>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</si>
  <si>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</si>
  <si>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</si>
  <si>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</si>
  <si>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</si>
  <si>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</si>
  <si>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</si>
  <si>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</si>
  <si>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</si>
  <si>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</si>
  <si>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</si>
  <si>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</si>
  <si>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</si>
  <si>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</si>
  <si>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</si>
  <si>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</si>
  <si>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</si>
  <si>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</si>
  <si>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А.Ф. Гетьман</t>
  </si>
  <si>
    <t>перший квартал 2016 року</t>
  </si>
  <si>
    <t>Дергачівський районний суд Харківської області</t>
  </si>
  <si>
    <t>62300. Харківська область</t>
  </si>
  <si>
    <t>м. Дергачі</t>
  </si>
  <si>
    <t>вул. Першого Травня. 63</t>
  </si>
  <si>
    <t>О.М. Жорняк</t>
  </si>
  <si>
    <t>(05763)2-00-17</t>
  </si>
  <si>
    <t>(05763)3-02-62</t>
  </si>
  <si>
    <t>1 квітня 2016 року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</si>
</sst>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6">
      <selection activeCell="H14" sqref="H14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196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59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/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137</v>
      </c>
      <c r="I10" s="34">
        <v>81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24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113</v>
      </c>
      <c r="I12" s="34">
        <f>I10</f>
        <v>81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/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17</v>
      </c>
      <c r="I15" s="23">
        <v>14</v>
      </c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16</v>
      </c>
      <c r="I16" s="23">
        <v>12</v>
      </c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>
        <v>5</v>
      </c>
      <c r="I17" s="23">
        <v>5</v>
      </c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>
        <v>8</v>
      </c>
      <c r="I18" s="23">
        <v>7</v>
      </c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>
        <v>9</v>
      </c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77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139</v>
      </c>
      <c r="H26" s="55">
        <f>SUM(H27:H42)</f>
        <v>136</v>
      </c>
      <c r="I26" s="34">
        <f>SUM(I27:I42)</f>
        <v>32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>
        <v>17</v>
      </c>
      <c r="H27" s="22">
        <v>17</v>
      </c>
      <c r="I27" s="23">
        <v>6</v>
      </c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21</v>
      </c>
      <c r="H28" s="22">
        <v>21</v>
      </c>
      <c r="I28" s="23">
        <v>6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>
        <v>4</v>
      </c>
      <c r="H29" s="22">
        <v>4</v>
      </c>
      <c r="I29" s="23">
        <v>2</v>
      </c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/>
      <c r="H30" s="22"/>
      <c r="I30" s="23"/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13</v>
      </c>
      <c r="H31" s="22">
        <v>13</v>
      </c>
      <c r="I31" s="23">
        <v>3</v>
      </c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32</v>
      </c>
      <c r="H32" s="22">
        <v>32</v>
      </c>
      <c r="I32" s="23">
        <v>12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/>
      <c r="H33" s="22"/>
      <c r="I33" s="23"/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/>
      <c r="H35" s="22"/>
      <c r="I35" s="23"/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52</v>
      </c>
      <c r="H42" s="29">
        <v>49</v>
      </c>
      <c r="I42" s="81">
        <v>3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15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10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1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1</v>
      </c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&amp;L467FED17&amp;C&amp;R&amp;P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52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127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28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28</v>
      </c>
      <c r="I10" s="23">
        <v>4</v>
      </c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22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>
        <v>6</v>
      </c>
      <c r="I12" s="34">
        <f>I10</f>
        <v>4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>
        <v>2</v>
      </c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>
        <v>1</v>
      </c>
      <c r="I16" s="23">
        <v>1</v>
      </c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>
        <v>2</v>
      </c>
      <c r="I17" s="23">
        <v>2</v>
      </c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3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133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93</v>
      </c>
      <c r="B24" s="318"/>
      <c r="C24" s="318"/>
      <c r="D24" s="319"/>
      <c r="E24" s="323" t="s">
        <v>13</v>
      </c>
      <c r="F24" s="325" t="s">
        <v>94</v>
      </c>
      <c r="G24" s="325" t="s">
        <v>95</v>
      </c>
      <c r="H24" s="327" t="s">
        <v>96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97</v>
      </c>
      <c r="B27" s="306"/>
      <c r="C27" s="306"/>
      <c r="D27" s="306"/>
      <c r="E27" s="115">
        <v>1</v>
      </c>
      <c r="F27" s="55">
        <f>SUM(F28:F37,F39,F40)</f>
        <v>8</v>
      </c>
      <c r="G27" s="55">
        <f>SUM(G28:G37,G39,G40)</f>
        <v>8</v>
      </c>
      <c r="H27" s="34">
        <f>SUM(H28:H37,H39,H40)</f>
        <v>2</v>
      </c>
    </row>
    <row r="28" spans="1:21" ht="39" customHeight="1">
      <c r="A28" s="307" t="s">
        <v>98</v>
      </c>
      <c r="B28" s="308"/>
      <c r="C28" s="297" t="s">
        <v>99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100</v>
      </c>
      <c r="D29" s="297"/>
      <c r="E29" s="115">
        <v>3</v>
      </c>
      <c r="F29" s="22">
        <v>3</v>
      </c>
      <c r="G29" s="22">
        <v>3</v>
      </c>
      <c r="H29" s="23">
        <v>1</v>
      </c>
      <c r="I29" s="116"/>
      <c r="J29" s="83"/>
      <c r="U29" s="84"/>
    </row>
    <row r="30" spans="1:21" ht="21.75" customHeight="1">
      <c r="A30" s="307"/>
      <c r="B30" s="308"/>
      <c r="C30" s="297" t="s">
        <v>101</v>
      </c>
      <c r="D30" s="297"/>
      <c r="E30" s="115">
        <v>4</v>
      </c>
      <c r="F30" s="22">
        <v>1</v>
      </c>
      <c r="G30" s="22">
        <v>1</v>
      </c>
      <c r="H30" s="23"/>
      <c r="I30" s="116"/>
      <c r="J30" s="83"/>
      <c r="U30" s="84"/>
    </row>
    <row r="31" spans="1:21" ht="21.75" customHeight="1">
      <c r="A31" s="307"/>
      <c r="B31" s="308"/>
      <c r="C31" s="311" t="s">
        <v>102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103</v>
      </c>
      <c r="D32" s="311"/>
      <c r="E32" s="115">
        <v>6</v>
      </c>
      <c r="F32" s="22">
        <v>2</v>
      </c>
      <c r="G32" s="22">
        <v>2</v>
      </c>
      <c r="H32" s="23">
        <v>1</v>
      </c>
      <c r="I32" s="116"/>
      <c r="J32" s="83"/>
      <c r="U32" s="84"/>
    </row>
    <row r="33" spans="1:21" ht="21.75" customHeight="1">
      <c r="A33" s="307"/>
      <c r="B33" s="308"/>
      <c r="C33" s="297" t="s">
        <v>104</v>
      </c>
      <c r="D33" s="297"/>
      <c r="E33" s="115">
        <v>7</v>
      </c>
      <c r="F33" s="22">
        <v>1</v>
      </c>
      <c r="G33" s="22">
        <v>1</v>
      </c>
      <c r="H33" s="23"/>
      <c r="I33" s="116"/>
      <c r="J33" s="83"/>
      <c r="U33" s="84"/>
    </row>
    <row r="34" spans="1:21" ht="21.75" customHeight="1">
      <c r="A34" s="307"/>
      <c r="B34" s="308"/>
      <c r="C34" s="297" t="s">
        <v>105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106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107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108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111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1</v>
      </c>
      <c r="G40" s="29">
        <v>1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134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112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113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114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115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116</v>
      </c>
      <c r="B49" s="286"/>
      <c r="C49" s="286"/>
      <c r="D49" s="286"/>
      <c r="E49" s="100">
        <v>4</v>
      </c>
      <c r="F49" s="23">
        <v>2</v>
      </c>
      <c r="G49" s="128"/>
      <c r="H49" s="130"/>
      <c r="I49" s="122"/>
    </row>
    <row r="50" spans="1:9" ht="21.75" customHeight="1">
      <c r="A50" s="283" t="s">
        <v>117</v>
      </c>
      <c r="B50" s="284"/>
      <c r="C50" s="284"/>
      <c r="D50" s="284"/>
      <c r="E50" s="100">
        <v>5</v>
      </c>
      <c r="F50" s="23">
        <v>1</v>
      </c>
      <c r="G50" s="128"/>
      <c r="H50" s="130"/>
      <c r="I50" s="122"/>
    </row>
    <row r="51" spans="1:9" ht="21.75" customHeight="1">
      <c r="A51" s="287" t="s">
        <v>118</v>
      </c>
      <c r="B51" s="288"/>
      <c r="C51" s="284" t="s">
        <v>119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120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121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141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128</v>
      </c>
      <c r="D58" s="155" t="s">
        <v>129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135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128</v>
      </c>
      <c r="D61" s="155" t="s">
        <v>129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130</v>
      </c>
      <c r="C64" s="171"/>
      <c r="D64" s="192" t="s">
        <v>142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131</v>
      </c>
      <c r="C65" s="171"/>
      <c r="D65" s="193" t="s">
        <v>143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132</v>
      </c>
      <c r="C66" s="150"/>
      <c r="D66" s="194"/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144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>
    <oddFooter>&amp;L467FED17&amp;C&amp;R&amp;P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136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123</v>
      </c>
      <c r="B12" s="356"/>
      <c r="C12" s="356"/>
      <c r="D12" s="357"/>
      <c r="E12" s="355" t="s">
        <v>124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125</v>
      </c>
      <c r="B14" s="353"/>
      <c r="C14" s="353"/>
      <c r="D14" s="354"/>
      <c r="E14" s="352" t="s">
        <v>126</v>
      </c>
      <c r="F14" s="353"/>
      <c r="G14" s="354"/>
      <c r="H14" s="363" t="s">
        <v>122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137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138</v>
      </c>
      <c r="F20" s="380"/>
      <c r="G20" s="380"/>
      <c r="H20" s="380"/>
      <c r="I20" s="380"/>
      <c r="J20" s="381"/>
      <c r="K20" s="63"/>
    </row>
    <row r="21" spans="1:11" ht="12.75">
      <c r="A21" s="388" t="s">
        <v>139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140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&amp;L467FED17&amp;C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2015-12-10T14:21:57Z</cp:lastPrinted>
  <dcterms:created xsi:type="dcterms:W3CDTF">2015-09-09T11:45:26Z</dcterms:created>
  <dcterms:modified xsi:type="dcterms:W3CDTF">2016-04-04T09:20:54Z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1-1-ОП_1 квартал_ без ПРК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467FED17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31.03.2016</vt:lpwstr>
  </property>
  <property fmtid="{D5CDD505-2E9C-101B-9397-08002B2CF9AE}" pid="12" name="Період">
    <vt:lpwstr>перший квартал 2016 року</vt:lpwstr>
  </property>
  <property fmtid="{D5CDD505-2E9C-101B-9397-08002B2CF9AE}" pid="13" name="Підрозділ">
    <vt:lpwstr>Дергачівський районний суд Харківської області</vt:lpwstr>
  </property>
  <property fmtid="{D5CDD505-2E9C-101B-9397-08002B2CF9AE}" pid="14" name="ПідрозділID">
    <vt:i4>861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3.15.0.500</vt:lpwstr>
  </property>
</Properties>
</file>