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<sst xmlns="http://schemas.openxmlformats.org/spreadsheetml/2006/main" count="317" uniqueCount="255">
  <si>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</si>
  <si>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</si>
  <si>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</si>
  <si>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</si>
  <si>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</si>
  <si>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</si>
  <si>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</si>
  <si>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</si>
  <si>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</si>
  <si>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</si>
  <si>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</si>
  <si>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</si>
  <si>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</si>
  <si>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</si>
  <si>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</si>
  <si>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</si>
  <si>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</si>
  <si>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</si>
  <si>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</si>
  <si>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</si>
  <si>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</si>
  <si>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</si>
  <si>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</si>
  <si>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</si>
  <si>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</si>
  <si>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</si>
  <si>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</si>
  <si>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</si>
  <si>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</si>
  <si>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</si>
  <si>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</si>
  <si>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</si>
  <si>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</si>
  <si>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</si>
  <si>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</si>
  <si>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</si>
  <si>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</si>
  <si>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</si>
  <si>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</si>
  <si>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</si>
  <si>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</si>
  <si>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</si>
  <si>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</si>
  <si>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</si>
  <si>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</si>
  <si>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</si>
  <si>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</si>
  <si>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</si>
  <si>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</si>
  <si>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</si>
  <si>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</si>
  <si>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</si>
  <si>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</si>
  <si>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</si>
  <si>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</si>
  <si>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</si>
  <si>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</si>
  <si>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</si>
  <si>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</si>
  <si>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</si>
  <si>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</si>
  <si>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</si>
  <si>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</si>
  <si>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</si>
  <si>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</si>
  <si>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</si>
  <si>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</si>
  <si>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</si>
  <si>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</si>
  <si>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</si>
  <si>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</si>
  <si>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</si>
  <si>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</si>
  <si>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</si>
  <si>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</si>
  <si>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</si>
  <si>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</si>
  <si>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</si>
  <si>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</si>
  <si>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</si>
  <si>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</si>
  <si>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</si>
  <si>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</si>
  <si>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</si>
  <si>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</si>
  <si>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</si>
  <si>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</si>
  <si>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</si>
  <si>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</si>
  <si>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</si>
  <si>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</si>
  <si>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</si>
  <si>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</si>
  <si>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</si>
  <si>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</si>
  <si>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</si>
  <si>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</si>
  <si>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</si>
  <si>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</si>
  <si>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</si>
  <si>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</si>
  <si>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</si>
  <si>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</si>
  <si>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</si>
  <si>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</si>
  <si>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</si>
  <si>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</si>
  <si>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</si>
  <si>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</si>
  <si>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</si>
  <si>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</si>
  <si>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</si>
  <si>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</si>
  <si>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</si>
  <si>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</si>
  <si>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</si>
  <si>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</si>
  <si>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</si>
  <si>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</si>
  <si>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</si>
  <si>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</si>
  <si>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</si>
  <si>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</si>
  <si>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</si>
  <si>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</si>
  <si>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</si>
  <si>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</si>
  <si>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</si>
  <si>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</si>
  <si>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</si>
  <si>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</si>
  <si>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</si>
  <si>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</si>
  <si>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</si>
  <si>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</si>
  <si>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</si>
  <si>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</si>
  <si>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</si>
  <si>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</si>
  <si>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</si>
  <si>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</si>
  <si>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</si>
  <si>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</si>
  <si>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</si>
  <si>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</si>
  <si>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</si>
  <si>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</si>
  <si>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</si>
  <si>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</si>
  <si>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</si>
  <si>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</si>
  <si>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</si>
  <si>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</si>
  <si>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</si>
  <si>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</si>
  <si>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</si>
  <si>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</si>
  <si>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</si>
  <si>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</si>
  <si>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</si>
  <si>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</si>
  <si>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</si>
  <si>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</si>
  <si>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</si>
  <si>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</si>
  <si>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</si>
  <si>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</si>
  <si>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</si>
  <si>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</si>
  <si>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</si>
  <si>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</si>
  <si>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</si>
  <si>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</si>
  <si>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</si>
  <si>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</si>
  <si>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</si>
  <si>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</si>
  <si>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</si>
  <si>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</si>
  <si>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</si>
  <si>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</si>
  <si>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</si>
  <si>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</si>
  <si>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</si>
  <si>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</si>
  <si>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</si>
  <si>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</si>
  <si>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</si>
  <si>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</si>
  <si>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</si>
  <si>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</si>
  <si>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</si>
  <si>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</si>
  <si>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</si>
  <si>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</si>
  <si>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</si>
  <si>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</si>
  <si>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</si>
  <si>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</si>
  <si>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</si>
  <si>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</si>
  <si>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</si>
  <si>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</si>
  <si>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</si>
  <si>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</si>
  <si>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</si>
  <si>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</si>
  <si>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</si>
  <si>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</si>
  <si>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</si>
  <si>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</si>
  <si>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</si>
  <si>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</si>
  <si>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</si>
  <si>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</si>
  <si>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</si>
  <si>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</si>
  <si>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</si>
  <si>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</si>
  <si>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</si>
  <si>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</si>
  <si>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</si>
  <si>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</si>
  <si>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</si>
  <si>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</si>
  <si>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</si>
  <si>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</si>
  <si>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</si>
  <si>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</si>
  <si>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</si>
  <si>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</si>
  <si>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</si>
  <si>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</si>
  <si>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</si>
  <si>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</si>
  <si>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</si>
  <si>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</si>
  <si>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</si>
  <si>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</si>
  <si>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</si>
  <si>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</si>
  <si>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</si>
  <si>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</si>
  <si>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О.О. Попова</t>
  </si>
  <si>
    <t/>
  </si>
  <si>
    <t>4 січня 2017 року</t>
  </si>
  <si>
    <t>2016 рік</t>
  </si>
  <si>
    <t>Дергачівський районний суд Харківської області</t>
  </si>
  <si>
    <t xml:space="preserve">Місцезнаходження: </t>
  </si>
  <si>
    <t>62300. Харківська область.м. Дергачі</t>
  </si>
  <si>
    <t>вул. Першого Травня</t>
  </si>
  <si>
    <t xml:space="preserve">Голова Дергачівського районного суду </t>
  </si>
  <si>
    <t>Харківської області</t>
  </si>
  <si>
    <t>О.М.Жорняк</t>
  </si>
  <si>
    <t>0263 2-00-17</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</si>
</sst>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61" fillId="0" borderId="0" xfId="0" applyFont="1" applyAlignment="1">
      <alignmen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3">
      <selection activeCell="D26" sqref="D26"/>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235</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236</v>
      </c>
      <c r="D10" s="174"/>
      <c r="E10" s="157">
        <v>114</v>
      </c>
      <c r="F10" s="157">
        <v>114</v>
      </c>
      <c r="G10" s="157">
        <v>111</v>
      </c>
      <c r="H10" s="157">
        <v>27</v>
      </c>
      <c r="I10" s="157">
        <v>1</v>
      </c>
      <c r="J10" s="157"/>
      <c r="K10" s="157">
        <v>83</v>
      </c>
      <c r="L10" s="157"/>
      <c r="M10" s="168">
        <v>3</v>
      </c>
      <c r="N10" s="163"/>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237</v>
      </c>
      <c r="D15" s="192"/>
      <c r="E15" s="157">
        <v>6</v>
      </c>
      <c r="F15" s="157">
        <v>5</v>
      </c>
      <c r="G15" s="157">
        <v>6</v>
      </c>
      <c r="H15" s="157">
        <v>1</v>
      </c>
      <c r="I15" s="157">
        <v>2</v>
      </c>
      <c r="J15" s="157">
        <v>1</v>
      </c>
      <c r="K15" s="157">
        <v>2</v>
      </c>
      <c r="L15" s="157"/>
      <c r="M15" s="157"/>
      <c r="N15" s="157" t="s">
        <v>146</v>
      </c>
      <c r="O15" s="111">
        <f t="shared" si="0"/>
        <v>1</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6</v>
      </c>
      <c r="F21" s="157">
        <v>5</v>
      </c>
      <c r="G21" s="157">
        <v>6</v>
      </c>
      <c r="H21" s="157">
        <v>1</v>
      </c>
      <c r="I21" s="157">
        <v>2</v>
      </c>
      <c r="J21" s="157">
        <v>1</v>
      </c>
      <c r="K21" s="157">
        <v>2</v>
      </c>
      <c r="L21" s="157"/>
      <c r="M21" s="157"/>
      <c r="N21" s="157" t="s">
        <v>146</v>
      </c>
      <c r="O21" s="111">
        <f t="shared" si="0"/>
        <v>1</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120</v>
      </c>
      <c r="F23" s="157">
        <f>F10+F12+F15+F22</f>
        <v>119</v>
      </c>
      <c r="G23" s="157">
        <f>G10+G12+G15+G22</f>
        <v>117</v>
      </c>
      <c r="H23" s="157">
        <f>H10+H15</f>
        <v>28</v>
      </c>
      <c r="I23" s="157">
        <f>I10+I15</f>
        <v>3</v>
      </c>
      <c r="J23" s="157">
        <f>J10+J12+J15</f>
        <v>1</v>
      </c>
      <c r="K23" s="157">
        <f>K10+K12+K15</f>
        <v>85</v>
      </c>
      <c r="L23" s="157">
        <f>L10+L12+L15+L22</f>
        <v>0</v>
      </c>
      <c r="M23" s="157">
        <f>M10+M12+M15+M22</f>
        <v>3</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235</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238</v>
      </c>
      <c r="D31" s="174"/>
      <c r="E31" s="174"/>
      <c r="F31" s="167">
        <v>99</v>
      </c>
      <c r="G31" s="167">
        <v>86</v>
      </c>
      <c r="H31" s="167">
        <v>93</v>
      </c>
      <c r="I31" s="167">
        <v>80</v>
      </c>
      <c r="J31" s="167">
        <v>54</v>
      </c>
      <c r="K31" s="167"/>
      <c r="L31" s="167">
        <v>13</v>
      </c>
      <c r="M31" s="167"/>
      <c r="N31" s="167">
        <v>6</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&amp;L81E88380&amp;CФорма № 2-А, Підрозділ: Дергачівський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90" zoomScaleNormal="90" zoomScaleSheetLayoutView="100" workbookViewId="0" topLeftCell="A10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239</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3</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v>3</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20</v>
      </c>
      <c r="E12" s="163">
        <v>19</v>
      </c>
      <c r="F12" s="163">
        <v>17</v>
      </c>
      <c r="G12" s="163">
        <v>15</v>
      </c>
      <c r="H12" s="163"/>
      <c r="I12" s="163"/>
      <c r="J12" s="163">
        <v>2</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18</v>
      </c>
      <c r="E24" s="163">
        <v>17</v>
      </c>
      <c r="F24" s="163">
        <v>15</v>
      </c>
      <c r="G24" s="163">
        <v>13</v>
      </c>
      <c r="H24" s="163"/>
      <c r="I24" s="163"/>
      <c r="J24" s="163">
        <v>2</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18</v>
      </c>
      <c r="E25" s="163">
        <v>17</v>
      </c>
      <c r="F25" s="163">
        <v>15</v>
      </c>
      <c r="G25" s="163">
        <v>13</v>
      </c>
      <c r="H25" s="163"/>
      <c r="I25" s="163"/>
      <c r="J25" s="163">
        <v>2</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7</v>
      </c>
      <c r="E30" s="163">
        <v>8</v>
      </c>
      <c r="F30" s="163">
        <v>6</v>
      </c>
      <c r="G30" s="163">
        <v>1</v>
      </c>
      <c r="H30" s="163"/>
      <c r="I30" s="163"/>
      <c r="J30" s="163">
        <v>2</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6</v>
      </c>
      <c r="E34" s="163">
        <v>7</v>
      </c>
      <c r="F34" s="163">
        <v>5</v>
      </c>
      <c r="G34" s="163"/>
      <c r="H34" s="163"/>
      <c r="I34" s="163"/>
      <c r="J34" s="163">
        <v>2</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c r="G36" s="163"/>
      <c r="H36" s="163"/>
      <c r="I36" s="163"/>
      <c r="J36" s="163">
        <v>1</v>
      </c>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7</v>
      </c>
      <c r="E43" s="163">
        <v>11</v>
      </c>
      <c r="F43" s="163">
        <v>7</v>
      </c>
      <c r="G43" s="163">
        <v>5</v>
      </c>
      <c r="H43" s="163"/>
      <c r="I43" s="163"/>
      <c r="J43" s="163">
        <v>4</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2</v>
      </c>
      <c r="F44" s="163">
        <v>1</v>
      </c>
      <c r="G44" s="163">
        <v>1</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5</v>
      </c>
      <c r="E45" s="163">
        <v>7</v>
      </c>
      <c r="F45" s="163">
        <v>4</v>
      </c>
      <c r="G45" s="163">
        <v>3</v>
      </c>
      <c r="H45" s="163"/>
      <c r="I45" s="163"/>
      <c r="J45" s="163">
        <v>3</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4</v>
      </c>
      <c r="E46" s="163">
        <v>6</v>
      </c>
      <c r="F46" s="163">
        <v>3</v>
      </c>
      <c r="G46" s="163">
        <v>3</v>
      </c>
      <c r="H46" s="163"/>
      <c r="I46" s="163"/>
      <c r="J46" s="163">
        <v>3</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1</v>
      </c>
      <c r="E52" s="163">
        <v>3</v>
      </c>
      <c r="F52" s="163">
        <v>3</v>
      </c>
      <c r="G52" s="163">
        <v>3</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v>2</v>
      </c>
      <c r="D54" s="163">
        <v>1</v>
      </c>
      <c r="E54" s="163">
        <v>3</v>
      </c>
      <c r="F54" s="163">
        <v>3</v>
      </c>
      <c r="G54" s="163">
        <v>3</v>
      </c>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v>1</v>
      </c>
      <c r="D57" s="163">
        <v>1</v>
      </c>
      <c r="E57" s="163">
        <v>2</v>
      </c>
      <c r="F57" s="163">
        <v>2</v>
      </c>
      <c r="G57" s="163">
        <v>2</v>
      </c>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48</v>
      </c>
      <c r="E88" s="163">
        <v>49</v>
      </c>
      <c r="F88" s="163">
        <v>44</v>
      </c>
      <c r="G88" s="163">
        <v>29</v>
      </c>
      <c r="H88" s="163"/>
      <c r="I88" s="163"/>
      <c r="J88" s="163">
        <v>5</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37</v>
      </c>
      <c r="E90" s="163">
        <v>37</v>
      </c>
      <c r="F90" s="163">
        <v>34</v>
      </c>
      <c r="G90" s="163">
        <v>20</v>
      </c>
      <c r="H90" s="163"/>
      <c r="I90" s="163"/>
      <c r="J90" s="163">
        <v>3</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35</v>
      </c>
      <c r="E94" s="163">
        <v>36</v>
      </c>
      <c r="F94" s="163">
        <v>33</v>
      </c>
      <c r="G94" s="163">
        <v>19</v>
      </c>
      <c r="H94" s="163"/>
      <c r="I94" s="163"/>
      <c r="J94" s="163">
        <v>3</v>
      </c>
      <c r="K94" s="162">
        <v>2</v>
      </c>
      <c r="L94" s="163"/>
      <c r="M94" s="163"/>
      <c r="N94" s="164"/>
      <c r="O94" s="163"/>
      <c r="P94" s="60"/>
    </row>
    <row r="95" spans="1:16" s="4" customFormat="1" ht="25.5" customHeight="1">
      <c r="A95" s="44">
        <v>88</v>
      </c>
      <c r="B95" s="114" t="s">
        <v>68</v>
      </c>
      <c r="C95" s="164">
        <v>1</v>
      </c>
      <c r="D95" s="163">
        <v>10</v>
      </c>
      <c r="E95" s="163">
        <v>11</v>
      </c>
      <c r="F95" s="163">
        <v>9</v>
      </c>
      <c r="G95" s="163">
        <v>8</v>
      </c>
      <c r="H95" s="163"/>
      <c r="I95" s="163"/>
      <c r="J95" s="163">
        <v>2</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4</v>
      </c>
      <c r="F97" s="163">
        <v>2</v>
      </c>
      <c r="G97" s="163">
        <v>2</v>
      </c>
      <c r="H97" s="163"/>
      <c r="I97" s="163"/>
      <c r="J97" s="163">
        <v>2</v>
      </c>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240</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86</v>
      </c>
      <c r="E114" s="164">
        <f t="shared" si="0"/>
        <v>93</v>
      </c>
      <c r="F114" s="164">
        <f t="shared" si="0"/>
        <v>80</v>
      </c>
      <c r="G114" s="164">
        <f t="shared" si="0"/>
        <v>54</v>
      </c>
      <c r="H114" s="164">
        <f t="shared" si="0"/>
        <v>0</v>
      </c>
      <c r="I114" s="164">
        <f t="shared" si="0"/>
        <v>0</v>
      </c>
      <c r="J114" s="164">
        <f t="shared" si="0"/>
        <v>13</v>
      </c>
      <c r="K114" s="164">
        <f t="shared" si="0"/>
        <v>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&amp;L81E88380&amp;CФорма № 2-А, Підрозділ: Дергачівський районний суд Харківської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&amp;L81E88380&amp;CФорма № 2-А, Підрозділ: Дергачівський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80" zoomScaleNormal="85" zoomScaleSheetLayoutView="80" workbookViewId="0" topLeftCell="A19">
      <selection activeCell="E36" sqref="E36:G36"/>
    </sheetView>
  </sheetViews>
  <sheetFormatPr defaultColWidth="8.8515625" defaultRowHeight="12.75"/>
  <cols>
    <col min="1" max="1" width="5.00390625" style="11" customWidth="1"/>
    <col min="2" max="2" width="10.00390625" style="11" customWidth="1"/>
    <col min="3" max="3" width="5.00390625" style="11" customWidth="1"/>
    <col min="4" max="4" width="27.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241</v>
      </c>
      <c r="C5" s="279"/>
      <c r="D5" s="279"/>
      <c r="E5" s="279"/>
      <c r="F5" s="279"/>
      <c r="G5" s="279"/>
      <c r="H5" s="279"/>
      <c r="I5" s="279"/>
      <c r="J5" s="280"/>
      <c r="K5" s="155">
        <v>3</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2</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2</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35</v>
      </c>
      <c r="L15" s="33"/>
      <c r="M15" s="23"/>
      <c r="N15" s="20"/>
      <c r="O15" s="20"/>
      <c r="P15" s="20"/>
    </row>
    <row r="16" spans="1:16" s="10" customFormat="1" ht="20.25" customHeight="1">
      <c r="A16" s="2">
        <v>12</v>
      </c>
      <c r="B16" s="305"/>
      <c r="C16" s="268" t="s">
        <v>129</v>
      </c>
      <c r="D16" s="269"/>
      <c r="E16" s="269"/>
      <c r="F16" s="269"/>
      <c r="G16" s="269"/>
      <c r="H16" s="269"/>
      <c r="I16" s="269"/>
      <c r="J16" s="270"/>
      <c r="K16" s="156">
        <v>23</v>
      </c>
      <c r="L16" s="33"/>
      <c r="M16" s="23"/>
      <c r="N16" s="20"/>
      <c r="O16" s="20"/>
      <c r="P16" s="20"/>
    </row>
    <row r="17" spans="1:16" s="10" customFormat="1" ht="22.5" customHeight="1">
      <c r="A17" s="2">
        <v>13</v>
      </c>
      <c r="B17" s="305"/>
      <c r="C17" s="265" t="s">
        <v>145</v>
      </c>
      <c r="D17" s="266"/>
      <c r="E17" s="266"/>
      <c r="F17" s="266"/>
      <c r="G17" s="266"/>
      <c r="H17" s="266"/>
      <c r="I17" s="266"/>
      <c r="J17" s="267"/>
      <c r="K17" s="156">
        <v>35</v>
      </c>
      <c r="L17" s="33"/>
      <c r="M17" s="23"/>
      <c r="N17" s="20"/>
      <c r="O17" s="20"/>
      <c r="P17" s="20"/>
    </row>
    <row r="18" spans="1:16" s="10" customFormat="1" ht="14.25" customHeight="1">
      <c r="A18" s="2">
        <v>14</v>
      </c>
      <c r="B18" s="271" t="s">
        <v>127</v>
      </c>
      <c r="C18" s="272"/>
      <c r="D18" s="272"/>
      <c r="E18" s="272"/>
      <c r="F18" s="272"/>
      <c r="G18" s="272"/>
      <c r="H18" s="272"/>
      <c r="I18" s="272"/>
      <c r="J18" s="273"/>
      <c r="K18" s="157">
        <v>2</v>
      </c>
      <c r="L18" s="33"/>
      <c r="M18" s="23"/>
      <c r="N18" s="20"/>
      <c r="O18" s="20"/>
      <c r="P18" s="20"/>
    </row>
    <row r="19" spans="1:16" s="10" customFormat="1" ht="15" customHeight="1">
      <c r="A19" s="2">
        <v>15</v>
      </c>
      <c r="B19" s="271" t="s">
        <v>242</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15.75" customHeight="1">
      <c r="A28" s="45"/>
      <c r="B28" s="49" t="s">
        <v>251</v>
      </c>
      <c r="C28" s="49"/>
      <c r="D28" s="49"/>
      <c r="E28" s="49"/>
      <c r="F28" s="49"/>
      <c r="G28" s="49"/>
      <c r="H28" s="132"/>
      <c r="I28" s="132"/>
      <c r="J28" s="132"/>
      <c r="K28" s="13"/>
      <c r="L28" s="12"/>
    </row>
    <row r="29" spans="2:15" ht="18" customHeight="1">
      <c r="B29" s="360" t="s">
        <v>252</v>
      </c>
      <c r="C29" s="133"/>
      <c r="D29" s="133"/>
      <c r="E29" s="263"/>
      <c r="F29" s="263"/>
      <c r="G29" s="263"/>
      <c r="H29" s="153"/>
      <c r="I29" s="258" t="s">
        <v>253</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231</v>
      </c>
      <c r="C32" s="133"/>
      <c r="D32" s="133"/>
      <c r="E32" s="264"/>
      <c r="F32" s="264"/>
      <c r="G32" s="264"/>
      <c r="H32" s="153"/>
      <c r="I32" s="258" t="s">
        <v>243</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232</v>
      </c>
      <c r="C36" s="310"/>
      <c r="D36" s="310"/>
      <c r="E36" s="311" t="s">
        <v>254</v>
      </c>
      <c r="F36" s="311"/>
      <c r="G36" s="311"/>
      <c r="H36" s="144"/>
      <c r="I36" s="143"/>
      <c r="J36" s="145"/>
      <c r="K36" s="144"/>
      <c r="L36" s="146"/>
      <c r="M36" s="147"/>
      <c r="N36" s="148"/>
    </row>
    <row r="37" spans="1:15" ht="15.75">
      <c r="A37" s="83"/>
      <c r="B37" s="143" t="s">
        <v>233</v>
      </c>
      <c r="C37" s="138"/>
      <c r="D37" s="138"/>
      <c r="E37" s="262" t="s">
        <v>244</v>
      </c>
      <c r="F37" s="262"/>
      <c r="G37" s="262"/>
      <c r="H37" s="138"/>
      <c r="I37" s="138"/>
      <c r="J37" s="145"/>
      <c r="K37" s="144"/>
      <c r="L37" s="147"/>
      <c r="M37" s="147"/>
      <c r="N37" s="147"/>
      <c r="O37" s="84"/>
    </row>
    <row r="38" spans="1:15" ht="15.75" customHeight="1">
      <c r="A38" s="83"/>
      <c r="B38" s="138" t="s">
        <v>234</v>
      </c>
      <c r="C38" s="138"/>
      <c r="D38" s="138"/>
      <c r="E38" s="262" t="s">
        <v>244</v>
      </c>
      <c r="F38" s="262"/>
      <c r="G38" s="262"/>
      <c r="H38" s="138"/>
      <c r="I38" s="261" t="s">
        <v>245</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72" r:id="rId1"/>
  <headerFooter>
    <oddFooter>&amp;L81E88380&amp;CФорма № 2-А, Підрозділ: Дергачівський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E14" sqref="E14:G15"/>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247</v>
      </c>
      <c r="D24" s="349"/>
      <c r="E24" s="349"/>
      <c r="F24" s="349"/>
      <c r="G24" s="349"/>
      <c r="H24" s="349"/>
      <c r="I24" s="349"/>
      <c r="J24" s="350"/>
    </row>
    <row r="25" spans="1:10" ht="19.5" customHeight="1">
      <c r="A25" s="347" t="s">
        <v>248</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v>63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&amp;L81E88380&amp;C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2017-01-04T04:52:04Z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2-А_00619_4.2016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81E88380</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