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2020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/>
  <c r="E21" i="3"/>
  <c r="E6" i="3" s="1"/>
  <c r="F21" i="3"/>
  <c r="F6" i="3" s="1"/>
  <c r="F56" i="3" s="1"/>
  <c r="G21" i="3"/>
  <c r="G6" i="3" s="1"/>
  <c r="G56" i="3" s="1"/>
  <c r="H21" i="3"/>
  <c r="H6" i="3" s="1"/>
  <c r="I21" i="3"/>
  <c r="I6" i="3" s="1"/>
  <c r="J21" i="3"/>
  <c r="J6" i="3" s="1"/>
  <c r="J56" i="3" s="1"/>
  <c r="K21" i="3"/>
  <c r="K6" i="3" s="1"/>
  <c r="K56" i="3" s="1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F39" i="3"/>
  <c r="C40" i="3"/>
  <c r="C39" i="3"/>
  <c r="D40" i="3"/>
  <c r="D39" i="3" s="1"/>
  <c r="D56" i="3" s="1"/>
  <c r="E40" i="3"/>
  <c r="E39" i="3" s="1"/>
  <c r="F40" i="3"/>
  <c r="G40" i="3"/>
  <c r="G39" i="3" s="1"/>
  <c r="H40" i="3"/>
  <c r="H39" i="3" s="1"/>
  <c r="I40" i="3"/>
  <c r="I39" i="3" s="1"/>
  <c r="J40" i="3"/>
  <c r="J39" i="3" s="1"/>
  <c r="K40" i="3"/>
  <c r="K39" i="3" s="1"/>
  <c r="L40" i="3"/>
  <c r="L39" i="3"/>
  <c r="C50" i="3"/>
  <c r="D50" i="3"/>
  <c r="E50" i="3"/>
  <c r="F50" i="3"/>
  <c r="G50" i="3"/>
  <c r="H50" i="3"/>
  <c r="I50" i="3"/>
  <c r="J50" i="3"/>
  <c r="K50" i="3"/>
  <c r="L50" i="3"/>
  <c r="I56" i="3" l="1"/>
  <c r="E56" i="3"/>
  <c r="H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<sst xmlns="http://schemas.openxmlformats.org/spreadsheetml/2006/main" count="154" uniqueCount="128">
  <si>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</si>
  <si>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</si>
  <si>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</si>
  <si>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</si>
  <si>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</si>
  <si>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</si>
  <si>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</si>
  <si>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</si>
  <si>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</si>
  <si>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</si>
  <si>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</si>
  <si>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</si>
  <si>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</si>
  <si>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</si>
  <si>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</si>
  <si>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</si>
  <si>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</si>
  <si>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</si>
  <si>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</si>
  <si>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</si>
  <si>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</si>
  <si>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</si>
  <si>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</si>
  <si>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</si>
  <si>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</si>
  <si>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</si>
  <si>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</si>
  <si>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</si>
  <si>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</si>
  <si>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</si>
  <si>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</si>
  <si>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</si>
  <si>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</si>
  <si>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</si>
  <si>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</si>
  <si>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</si>
  <si>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</si>
  <si>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</si>
  <si>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</si>
  <si>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</si>
  <si>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</si>
  <si>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</si>
  <si>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</si>
  <si>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</si>
  <si>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</si>
  <si>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</si>
  <si>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</si>
  <si>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</si>
  <si>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</si>
  <si>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</si>
  <si>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</si>
  <si>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</si>
  <si>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</si>
  <si>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</si>
  <si>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</si>
  <si>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</si>
  <si>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</si>
  <si>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</si>
  <si>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</si>
  <si>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</si>
  <si>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</si>
  <si>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</si>
  <si>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</si>
  <si>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</si>
  <si>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</si>
  <si>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</si>
  <si>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</si>
  <si>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</si>
  <si>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</si>
  <si>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</si>
  <si>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</si>
  <si>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</si>
  <si>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</si>
  <si>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</si>
  <si>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</si>
  <si>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</si>
  <si>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</si>
  <si>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</si>
  <si>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</si>
  <si>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</si>
  <si>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</si>
  <si>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</si>
  <si>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</si>
  <si>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</si>
  <si>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</si>
  <si>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</si>
  <si>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</si>
  <si>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</si>
  <si>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</si>
  <si>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</si>
  <si>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</si>
  <si>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</si>
  <si>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</si>
  <si>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</si>
  <si>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</si>
  <si>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</si>
  <si>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</si>
  <si>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</si>
  <si>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</si>
  <si>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</si>
  <si>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</si>
  <si>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</si>
  <si>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</si>
  <si>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</si>
  <si>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</si>
  <si>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</si>
  <si>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</si>
  <si>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</si>
  <si>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</si>
  <si>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</si>
  <si>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</si>
  <si>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</si>
  <si>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</si>
  <si>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</si>
  <si>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</si>
  <si>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</si>
  <si>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</si>
  <si>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</si>
  <si>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</si>
  <si>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</si>
  <si>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</si>
  <si>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</si>
  <si>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</si>
  <si>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</si>
  <si>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В.Д. Шаламова</t>
  </si>
  <si>
    <t>(057 63)2-00-17</t>
  </si>
  <si>
    <t>inbox@dr.hr.court.gov.ua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</si>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</sst>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&amp;C&amp;L3F4F8723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2224</v>
      </c>
      <c r="D6" s="96">
        <f t="shared" si="0"/>
        <v>2116778.7100000088</v>
      </c>
      <c r="E6" s="96">
        <f t="shared" si="0"/>
        <v>1811</v>
      </c>
      <c r="F6" s="96">
        <f t="shared" si="0"/>
        <v>1849450.4799999984</v>
      </c>
      <c r="G6" s="96">
        <f t="shared" si="0"/>
        <v>30</v>
      </c>
      <c r="H6" s="96">
        <f t="shared" si="0"/>
        <v>313840.68</v>
      </c>
      <c r="I6" s="96">
        <f t="shared" si="0"/>
        <v>141</v>
      </c>
      <c r="J6" s="96">
        <f t="shared" si="0"/>
        <v>112934.36000000009</v>
      </c>
      <c r="K6" s="96">
        <f t="shared" si="0"/>
        <v>275</v>
      </c>
      <c r="L6" s="96">
        <f t="shared" si="0"/>
        <v>206871.61</v>
      </c>
    </row>
    <row r="7" spans="1:12" ht="16.5" customHeight="1" x14ac:dyDescent="0.2">
      <c r="A7" s="87">
        <v>2</v>
      </c>
      <c r="B7" s="90" t="s">
        <v>74</v>
      </c>
      <c r="C7" s="97">
        <v>830</v>
      </c>
      <c r="D7" s="97">
        <v>1453702.8100000101</v>
      </c>
      <c r="E7" s="97">
        <v>584</v>
      </c>
      <c r="F7" s="97">
        <v>1181490</v>
      </c>
      <c r="G7" s="97">
        <v>22</v>
      </c>
      <c r="H7" s="97">
        <v>307607.48</v>
      </c>
      <c r="I7" s="97">
        <v>88</v>
      </c>
      <c r="J7" s="97">
        <v>94701.260000000097</v>
      </c>
      <c r="K7" s="97">
        <v>158</v>
      </c>
      <c r="L7" s="97">
        <v>166408.10999999999</v>
      </c>
    </row>
    <row r="8" spans="1:12" ht="16.5" customHeight="1" x14ac:dyDescent="0.2">
      <c r="A8" s="87">
        <v>3</v>
      </c>
      <c r="B8" s="91" t="s">
        <v>75</v>
      </c>
      <c r="C8" s="97">
        <v>401</v>
      </c>
      <c r="D8" s="97">
        <v>891121.09</v>
      </c>
      <c r="E8" s="97">
        <v>373</v>
      </c>
      <c r="F8" s="97">
        <v>842363.3</v>
      </c>
      <c r="G8" s="97">
        <v>18</v>
      </c>
      <c r="H8" s="97">
        <v>302777.88</v>
      </c>
      <c r="I8" s="97">
        <v>9</v>
      </c>
      <c r="J8" s="97">
        <v>7798.62</v>
      </c>
      <c r="K8" s="97">
        <v>16</v>
      </c>
      <c r="L8" s="97">
        <v>33632</v>
      </c>
    </row>
    <row r="9" spans="1:12" ht="16.5" customHeight="1" x14ac:dyDescent="0.2">
      <c r="A9" s="87">
        <v>4</v>
      </c>
      <c r="B9" s="91" t="s">
        <v>76</v>
      </c>
      <c r="C9" s="97">
        <v>429</v>
      </c>
      <c r="D9" s="97">
        <v>562581.71999999799</v>
      </c>
      <c r="E9" s="97">
        <v>211</v>
      </c>
      <c r="F9" s="97">
        <v>339126.69999999902</v>
      </c>
      <c r="G9" s="97">
        <v>4</v>
      </c>
      <c r="H9" s="97">
        <v>4829.6000000000004</v>
      </c>
      <c r="I9" s="97">
        <v>79</v>
      </c>
      <c r="J9" s="97">
        <v>86902.640000000101</v>
      </c>
      <c r="K9" s="97">
        <v>142</v>
      </c>
      <c r="L9" s="97">
        <v>132776.10999999999</v>
      </c>
    </row>
    <row r="10" spans="1:12" ht="19.5" customHeight="1" x14ac:dyDescent="0.2">
      <c r="A10" s="87">
        <v>5</v>
      </c>
      <c r="B10" s="90" t="s">
        <v>77</v>
      </c>
      <c r="C10" s="97">
        <v>196</v>
      </c>
      <c r="D10" s="97">
        <v>184976</v>
      </c>
      <c r="E10" s="97">
        <v>182</v>
      </c>
      <c r="F10" s="97">
        <v>224263.87</v>
      </c>
      <c r="G10" s="97">
        <v>4</v>
      </c>
      <c r="H10" s="97">
        <v>3290.4</v>
      </c>
      <c r="I10" s="97">
        <v>4</v>
      </c>
      <c r="J10" s="97">
        <v>7915.2</v>
      </c>
      <c r="K10" s="97">
        <v>10</v>
      </c>
      <c r="L10" s="97">
        <v>9669.2000000000007</v>
      </c>
    </row>
    <row r="11" spans="1:12" ht="19.5" customHeight="1" x14ac:dyDescent="0.2">
      <c r="A11" s="87">
        <v>6</v>
      </c>
      <c r="B11" s="91" t="s">
        <v>78</v>
      </c>
      <c r="C11" s="97">
        <v>16</v>
      </c>
      <c r="D11" s="97">
        <v>33632</v>
      </c>
      <c r="E11" s="97">
        <v>15</v>
      </c>
      <c r="F11" s="97">
        <v>58663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180</v>
      </c>
      <c r="D12" s="97">
        <v>151344</v>
      </c>
      <c r="E12" s="97">
        <v>167</v>
      </c>
      <c r="F12" s="97">
        <v>165600.87</v>
      </c>
      <c r="G12" s="97">
        <v>4</v>
      </c>
      <c r="H12" s="97">
        <v>3290.4</v>
      </c>
      <c r="I12" s="97">
        <v>4</v>
      </c>
      <c r="J12" s="97">
        <v>7915.2</v>
      </c>
      <c r="K12" s="97">
        <v>9</v>
      </c>
      <c r="L12" s="97">
        <v>7567.2</v>
      </c>
    </row>
    <row r="13" spans="1:12" ht="15" customHeight="1" x14ac:dyDescent="0.2">
      <c r="A13" s="87">
        <v>8</v>
      </c>
      <c r="B13" s="90" t="s">
        <v>18</v>
      </c>
      <c r="C13" s="97">
        <v>282</v>
      </c>
      <c r="D13" s="97">
        <v>237105.59999999899</v>
      </c>
      <c r="E13" s="97">
        <v>275</v>
      </c>
      <c r="F13" s="97">
        <v>230960.19999999899</v>
      </c>
      <c r="G13" s="97">
        <v>3</v>
      </c>
      <c r="H13" s="97">
        <v>2102</v>
      </c>
      <c r="I13" s="97">
        <v>1</v>
      </c>
      <c r="J13" s="97">
        <v>420.4</v>
      </c>
      <c r="K13" s="97">
        <v>5</v>
      </c>
      <c r="L13" s="97">
        <v>4204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180</v>
      </c>
      <c r="D15" s="97">
        <v>87022.8</v>
      </c>
      <c r="E15" s="97">
        <v>161</v>
      </c>
      <c r="F15" s="97">
        <v>87021.61</v>
      </c>
      <c r="G15" s="97">
        <v>1</v>
      </c>
      <c r="H15" s="97">
        <v>840.8</v>
      </c>
      <c r="I15" s="97"/>
      <c r="J15" s="97"/>
      <c r="K15" s="97">
        <v>19</v>
      </c>
      <c r="L15" s="97">
        <v>9248.7999999999993</v>
      </c>
    </row>
    <row r="16" spans="1:12" ht="21" customHeight="1" x14ac:dyDescent="0.2">
      <c r="A16" s="87">
        <v>11</v>
      </c>
      <c r="B16" s="91" t="s">
        <v>78</v>
      </c>
      <c r="C16" s="97">
        <v>18</v>
      </c>
      <c r="D16" s="97">
        <v>18918</v>
      </c>
      <c r="E16" s="97">
        <v>16</v>
      </c>
      <c r="F16" s="97">
        <v>16816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 x14ac:dyDescent="0.2">
      <c r="A17" s="87">
        <v>12</v>
      </c>
      <c r="B17" s="91" t="s">
        <v>79</v>
      </c>
      <c r="C17" s="97">
        <v>162</v>
      </c>
      <c r="D17" s="97">
        <v>68104.800000000105</v>
      </c>
      <c r="E17" s="97">
        <v>145</v>
      </c>
      <c r="F17" s="97">
        <v>70205.610000000102</v>
      </c>
      <c r="G17" s="97">
        <v>1</v>
      </c>
      <c r="H17" s="97">
        <v>840.8</v>
      </c>
      <c r="I17" s="97"/>
      <c r="J17" s="97"/>
      <c r="K17" s="97">
        <v>17</v>
      </c>
      <c r="L17" s="97">
        <v>7146.8</v>
      </c>
    </row>
    <row r="18" spans="1:12" ht="21" customHeight="1" x14ac:dyDescent="0.2">
      <c r="A18" s="87">
        <v>13</v>
      </c>
      <c r="B18" s="99" t="s">
        <v>104</v>
      </c>
      <c r="C18" s="97">
        <v>722</v>
      </c>
      <c r="D18" s="97">
        <v>151764.4</v>
      </c>
      <c r="E18" s="97">
        <v>596</v>
      </c>
      <c r="F18" s="97">
        <v>123612.799999999</v>
      </c>
      <c r="G18" s="97"/>
      <c r="H18" s="97"/>
      <c r="I18" s="97">
        <v>48</v>
      </c>
      <c r="J18" s="97">
        <v>9897.5</v>
      </c>
      <c r="K18" s="97">
        <v>82</v>
      </c>
      <c r="L18" s="97">
        <v>17236.400000000001</v>
      </c>
    </row>
    <row r="19" spans="1:12" ht="21" customHeight="1" x14ac:dyDescent="0.2">
      <c r="A19" s="87">
        <v>14</v>
      </c>
      <c r="B19" s="99" t="s">
        <v>105</v>
      </c>
      <c r="C19" s="97">
        <v>13</v>
      </c>
      <c r="D19" s="97">
        <v>1366.3</v>
      </c>
      <c r="E19" s="97">
        <v>12</v>
      </c>
      <c r="F19" s="97">
        <v>1261.2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28</v>
      </c>
      <c r="D39" s="96">
        <f t="shared" si="3"/>
        <v>26064.800000000003</v>
      </c>
      <c r="E39" s="96">
        <f t="shared" si="3"/>
        <v>25</v>
      </c>
      <c r="F39" s="96">
        <f t="shared" si="3"/>
        <v>13066.8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840.8</v>
      </c>
      <c r="K39" s="96">
        <f t="shared" si="3"/>
        <v>2</v>
      </c>
      <c r="L39" s="96">
        <f t="shared" si="3"/>
        <v>2942.8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28</v>
      </c>
      <c r="D40" s="97">
        <f t="shared" si="4"/>
        <v>26064.800000000003</v>
      </c>
      <c r="E40" s="97">
        <f t="shared" si="4"/>
        <v>25</v>
      </c>
      <c r="F40" s="97">
        <f t="shared" si="4"/>
        <v>13066.8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840.8</v>
      </c>
      <c r="K40" s="97">
        <f t="shared" si="4"/>
        <v>2</v>
      </c>
      <c r="L40" s="97">
        <f t="shared" si="4"/>
        <v>2942.8</v>
      </c>
    </row>
    <row r="41" spans="1:12" ht="19.5" customHeight="1" x14ac:dyDescent="0.2">
      <c r="A41" s="87">
        <v>36</v>
      </c>
      <c r="B41" s="90" t="s">
        <v>86</v>
      </c>
      <c r="C41" s="97">
        <v>14</v>
      </c>
      <c r="D41" s="97">
        <v>11771.2</v>
      </c>
      <c r="E41" s="97">
        <v>12</v>
      </c>
      <c r="F41" s="97">
        <v>4238</v>
      </c>
      <c r="G41" s="97"/>
      <c r="H41" s="97"/>
      <c r="I41" s="97">
        <v>1</v>
      </c>
      <c r="J41" s="97">
        <v>840.8</v>
      </c>
      <c r="K41" s="97">
        <v>1</v>
      </c>
      <c r="L41" s="97">
        <v>840.8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14</v>
      </c>
      <c r="D43" s="97">
        <v>11771.2</v>
      </c>
      <c r="E43" s="97">
        <v>12</v>
      </c>
      <c r="F43" s="97">
        <v>4238</v>
      </c>
      <c r="G43" s="97"/>
      <c r="H43" s="97"/>
      <c r="I43" s="97">
        <v>1</v>
      </c>
      <c r="J43" s="97">
        <v>840.8</v>
      </c>
      <c r="K43" s="97">
        <v>1</v>
      </c>
      <c r="L43" s="97">
        <v>840.8</v>
      </c>
    </row>
    <row r="44" spans="1:12" ht="21" customHeight="1" x14ac:dyDescent="0.2">
      <c r="A44" s="87">
        <v>39</v>
      </c>
      <c r="B44" s="90" t="s">
        <v>88</v>
      </c>
      <c r="C44" s="97">
        <v>14</v>
      </c>
      <c r="D44" s="97">
        <v>14293.6</v>
      </c>
      <c r="E44" s="97">
        <v>13</v>
      </c>
      <c r="F44" s="97">
        <v>8828.7999999999993</v>
      </c>
      <c r="G44" s="97"/>
      <c r="H44" s="97"/>
      <c r="I44" s="97"/>
      <c r="J44" s="97"/>
      <c r="K44" s="97">
        <v>1</v>
      </c>
      <c r="L44" s="97">
        <v>2102</v>
      </c>
    </row>
    <row r="45" spans="1:12" ht="30" customHeight="1" x14ac:dyDescent="0.2">
      <c r="A45" s="87">
        <v>40</v>
      </c>
      <c r="B45" s="91" t="s">
        <v>89</v>
      </c>
      <c r="C45" s="97">
        <v>2</v>
      </c>
      <c r="D45" s="97">
        <v>4204</v>
      </c>
      <c r="E45" s="97">
        <v>1</v>
      </c>
      <c r="F45" s="97">
        <v>2102</v>
      </c>
      <c r="G45" s="97"/>
      <c r="H45" s="97"/>
      <c r="I45" s="97"/>
      <c r="J45" s="97"/>
      <c r="K45" s="97">
        <v>1</v>
      </c>
      <c r="L45" s="97">
        <v>2102</v>
      </c>
    </row>
    <row r="46" spans="1:12" ht="21" customHeight="1" x14ac:dyDescent="0.2">
      <c r="A46" s="87">
        <v>41</v>
      </c>
      <c r="B46" s="91" t="s">
        <v>79</v>
      </c>
      <c r="C46" s="97">
        <v>12</v>
      </c>
      <c r="D46" s="97">
        <v>10089.6</v>
      </c>
      <c r="E46" s="97">
        <v>12</v>
      </c>
      <c r="F46" s="97">
        <v>6726.8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58</v>
      </c>
      <c r="D50" s="96">
        <f t="shared" si="5"/>
        <v>2465.67</v>
      </c>
      <c r="E50" s="96">
        <f t="shared" si="5"/>
        <v>58</v>
      </c>
      <c r="F50" s="96">
        <f t="shared" si="5"/>
        <v>2485.7799999999997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36</v>
      </c>
      <c r="D51" s="97">
        <v>1078.3499999999999</v>
      </c>
      <c r="E51" s="97">
        <v>36</v>
      </c>
      <c r="F51" s="97">
        <v>1098.21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22</v>
      </c>
      <c r="D52" s="97">
        <v>1387.32</v>
      </c>
      <c r="E52" s="97">
        <v>22</v>
      </c>
      <c r="F52" s="97">
        <v>1387.57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683</v>
      </c>
      <c r="D55" s="96">
        <v>287133.19999999902</v>
      </c>
      <c r="E55" s="96">
        <v>274</v>
      </c>
      <c r="F55" s="96">
        <v>115703.939999999</v>
      </c>
      <c r="G55" s="96"/>
      <c r="H55" s="96"/>
      <c r="I55" s="96">
        <v>683</v>
      </c>
      <c r="J55" s="96">
        <v>287133.19999999902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2993</v>
      </c>
      <c r="D56" s="96">
        <f t="shared" si="6"/>
        <v>2432442.3800000073</v>
      </c>
      <c r="E56" s="96">
        <f t="shared" si="6"/>
        <v>2168</v>
      </c>
      <c r="F56" s="96">
        <f t="shared" si="6"/>
        <v>1980706.9999999974</v>
      </c>
      <c r="G56" s="96">
        <f t="shared" si="6"/>
        <v>30</v>
      </c>
      <c r="H56" s="96">
        <f t="shared" si="6"/>
        <v>313840.68</v>
      </c>
      <c r="I56" s="96">
        <f t="shared" si="6"/>
        <v>825</v>
      </c>
      <c r="J56" s="96">
        <f t="shared" si="6"/>
        <v>400908.35999999911</v>
      </c>
      <c r="K56" s="96">
        <f t="shared" si="6"/>
        <v>277</v>
      </c>
      <c r="L56" s="96">
        <f t="shared" si="6"/>
        <v>209814.40999999997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Дергачівський районний суд Харківської області,_x000D_
 Початок періоду: 01.01.2020, Кінець періоду: 31.12.2020&amp;L3F4F8723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277</v>
      </c>
      <c r="F4" s="93">
        <f>SUM(F5:F25)</f>
        <v>209814.41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</v>
      </c>
      <c r="F5" s="95">
        <v>17014.95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2798.66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216</v>
      </c>
      <c r="F7" s="95">
        <v>149598.15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4204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2522.4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2</v>
      </c>
      <c r="F12" s="95">
        <v>1261.2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16</v>
      </c>
      <c r="F13" s="95">
        <v>21484.65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420.4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2102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</v>
      </c>
      <c r="F20" s="95">
        <v>4204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10</v>
      </c>
      <c r="F23" s="95">
        <v>4204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Дергачівський районний суд Харківської області,_x000D_
 Початок періоду: 01.01.2020, Кінець періоду: 31.12.2020&amp;L3F4F8723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2018-03-15T14:08:04Z</cp:lastPrinted>
  <dcterms:created xsi:type="dcterms:W3CDTF">2015-09-09T10:27:37Z</dcterms:created>
  <dcterms:modified xsi:type="dcterms:W3CDTF">2021-01-27T07:11:06Z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3F4F8723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