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619-3\Desktop\1000\"/>
    </mc:Choice>
  </mc:AlternateContent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D56" i="3"/>
  <c r="K56" i="3"/>
  <c r="G56" i="3"/>
  <c r="C56" i="3"/>
  <c r="H56" i="3"/>
  <c r="J56" i="3"/>
  <c r="F56" i="3"/>
  <c r="L56" i="3"/>
  <c r="I56" i="3"/>
  <c r="E56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<sst xmlns="http://schemas.openxmlformats.org/spreadsheetml/2006/main" count="154" uniqueCount="128">
  <si>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</si>
  <si>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</si>
  <si>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</si>
  <si>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</si>
  <si>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</si>
  <si>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</si>
  <si>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</si>
  <si>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</si>
  <si>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</si>
  <si>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</si>
  <si>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</si>
  <si>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</si>
  <si>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</si>
  <si>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</si>
  <si>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</si>
  <si>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</si>
  <si>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</si>
  <si>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</si>
  <si>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</si>
  <si>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</si>
  <si>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</si>
  <si>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</si>
  <si>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</si>
  <si>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</si>
  <si>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</si>
  <si>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</si>
  <si>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</si>
  <si>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</si>
  <si>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</si>
  <si>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</si>
  <si>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</si>
  <si>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</si>
  <si>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</si>
  <si>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</si>
  <si>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</si>
  <si>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</si>
  <si>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</si>
  <si>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</si>
  <si>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</si>
  <si>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</si>
  <si>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</si>
  <si>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</si>
  <si>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</si>
  <si>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</si>
  <si>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</si>
  <si>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</si>
  <si>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</si>
  <si>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</si>
  <si>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</si>
  <si>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</si>
  <si>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</si>
  <si>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</si>
  <si>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</si>
  <si>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</si>
  <si>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</si>
  <si>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</si>
  <si>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</si>
  <si>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</si>
  <si>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</si>
  <si>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</si>
  <si>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</si>
  <si>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</si>
  <si>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</si>
  <si>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</si>
  <si>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</si>
  <si>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</si>
  <si>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</si>
  <si>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</si>
  <si>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</si>
  <si>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</si>
  <si>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</si>
  <si>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</si>
  <si>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</si>
  <si>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</si>
  <si>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</si>
  <si>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</si>
  <si>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</si>
  <si>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</si>
  <si>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</si>
  <si>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</si>
  <si>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</si>
  <si>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</si>
  <si>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</si>
  <si>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</si>
  <si>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</si>
  <si>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</si>
  <si>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</si>
  <si>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</si>
  <si>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</si>
  <si>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</si>
  <si>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</si>
  <si>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</si>
  <si>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</si>
  <si>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</si>
  <si>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</si>
  <si>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</si>
  <si>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</si>
  <si>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</si>
  <si>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</si>
  <si>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</si>
  <si>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</si>
  <si>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</si>
  <si>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</si>
  <si>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</si>
  <si>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</si>
  <si>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</si>
  <si>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</si>
  <si>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</si>
  <si>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</si>
  <si>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</si>
  <si>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</si>
  <si>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</si>
  <si>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</si>
  <si>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</si>
  <si>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</si>
  <si>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</si>
  <si>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</si>
  <si>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</si>
  <si>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2021 рік</t>
  </si>
  <si>
    <t>Дергачівський районний суд Харківської області</t>
  </si>
  <si>
    <t>62300. Харківська область.м. Дергачі</t>
  </si>
  <si>
    <t>вул. Першого Травня</t>
  </si>
  <si>
    <t/>
  </si>
  <si>
    <t>О.М. Жорняк</t>
  </si>
  <si>
    <t>В.Д. Шаламова</t>
  </si>
  <si>
    <t>(057 63)2-00-17</t>
  </si>
  <si>
    <t>inbox@dr.hr.court.gov.ua</t>
  </si>
  <si>
    <t>4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</si>
</sst>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63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&amp;C&amp;L7966EEB7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3354</v>
      </c>
      <c r="D6" s="96">
        <f t="shared" si="0"/>
        <v>2905849.85</v>
      </c>
      <c r="E6" s="96">
        <f t="shared" si="0"/>
        <v>2877</v>
      </c>
      <c r="F6" s="96">
        <f t="shared" si="0"/>
        <v>2683944.2799999998</v>
      </c>
      <c r="G6" s="96">
        <f t="shared" si="0"/>
        <v>38</v>
      </c>
      <c r="H6" s="96">
        <f t="shared" si="0"/>
        <v>65922.460000000006</v>
      </c>
      <c r="I6" s="96">
        <f t="shared" si="0"/>
        <v>198</v>
      </c>
      <c r="J6" s="96">
        <f t="shared" si="0"/>
        <v>128404.43</v>
      </c>
      <c r="K6" s="96">
        <f t="shared" si="0"/>
        <v>295</v>
      </c>
      <c r="L6" s="96">
        <f t="shared" si="0"/>
        <v>199032.18</v>
      </c>
    </row>
    <row r="7" spans="1:12" ht="16.5" customHeight="1" x14ac:dyDescent="0.2">
      <c r="A7" s="87">
        <v>2</v>
      </c>
      <c r="B7" s="90" t="s">
        <v>74</v>
      </c>
      <c r="C7" s="97">
        <v>937</v>
      </c>
      <c r="D7" s="97">
        <v>1880480.85</v>
      </c>
      <c r="E7" s="97">
        <v>725</v>
      </c>
      <c r="F7" s="97">
        <v>1701363.9</v>
      </c>
      <c r="G7" s="97">
        <v>20</v>
      </c>
      <c r="H7" s="97">
        <v>54639.66</v>
      </c>
      <c r="I7" s="97">
        <v>100</v>
      </c>
      <c r="J7" s="97">
        <v>99659.43</v>
      </c>
      <c r="K7" s="97">
        <v>112</v>
      </c>
      <c r="L7" s="97">
        <v>130024.18</v>
      </c>
    </row>
    <row r="8" spans="1:12" ht="16.5" customHeight="1" x14ac:dyDescent="0.2">
      <c r="A8" s="87">
        <v>3</v>
      </c>
      <c r="B8" s="91" t="s">
        <v>75</v>
      </c>
      <c r="C8" s="97">
        <v>507</v>
      </c>
      <c r="D8" s="97">
        <v>1205781.45</v>
      </c>
      <c r="E8" s="97">
        <v>494</v>
      </c>
      <c r="F8" s="97">
        <v>1205242.08</v>
      </c>
      <c r="G8" s="97">
        <v>18</v>
      </c>
      <c r="H8" s="97">
        <v>49401.66</v>
      </c>
      <c r="I8" s="97">
        <v>2</v>
      </c>
      <c r="J8" s="97">
        <v>3010</v>
      </c>
      <c r="K8" s="97">
        <v>6</v>
      </c>
      <c r="L8" s="97">
        <v>13620</v>
      </c>
    </row>
    <row r="9" spans="1:12" ht="16.5" customHeight="1" x14ac:dyDescent="0.2">
      <c r="A9" s="87">
        <v>4</v>
      </c>
      <c r="B9" s="91" t="s">
        <v>76</v>
      </c>
      <c r="C9" s="97">
        <v>430</v>
      </c>
      <c r="D9" s="97">
        <v>674699.4</v>
      </c>
      <c r="E9" s="97">
        <v>231</v>
      </c>
      <c r="F9" s="97">
        <v>496121.82</v>
      </c>
      <c r="G9" s="97">
        <v>2</v>
      </c>
      <c r="H9" s="97">
        <v>5238</v>
      </c>
      <c r="I9" s="97">
        <v>98</v>
      </c>
      <c r="J9" s="97">
        <v>96649.43</v>
      </c>
      <c r="K9" s="97">
        <v>106</v>
      </c>
      <c r="L9" s="97">
        <v>116404.18</v>
      </c>
    </row>
    <row r="10" spans="1:12" ht="19.5" customHeight="1" x14ac:dyDescent="0.2">
      <c r="A10" s="87">
        <v>5</v>
      </c>
      <c r="B10" s="90" t="s">
        <v>77</v>
      </c>
      <c r="C10" s="97">
        <v>257</v>
      </c>
      <c r="D10" s="97">
        <v>244252</v>
      </c>
      <c r="E10" s="97">
        <v>231</v>
      </c>
      <c r="F10" s="97">
        <v>261847.35</v>
      </c>
      <c r="G10" s="97">
        <v>2</v>
      </c>
      <c r="H10" s="97">
        <v>1362</v>
      </c>
      <c r="I10" s="97">
        <v>4</v>
      </c>
      <c r="J10" s="97">
        <v>3110.8</v>
      </c>
      <c r="K10" s="97">
        <v>25</v>
      </c>
      <c r="L10" s="97">
        <v>21792</v>
      </c>
    </row>
    <row r="11" spans="1:12" ht="19.5" customHeight="1" x14ac:dyDescent="0.2">
      <c r="A11" s="87">
        <v>6</v>
      </c>
      <c r="B11" s="91" t="s">
        <v>78</v>
      </c>
      <c r="C11" s="97">
        <v>8</v>
      </c>
      <c r="D11" s="97">
        <v>18160</v>
      </c>
      <c r="E11" s="97">
        <v>8</v>
      </c>
      <c r="F11" s="97">
        <v>40504.949999999997</v>
      </c>
      <c r="G11" s="97"/>
      <c r="H11" s="97"/>
      <c r="I11" s="97">
        <v>2</v>
      </c>
      <c r="J11" s="97">
        <v>1362</v>
      </c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249</v>
      </c>
      <c r="D12" s="97">
        <v>226092</v>
      </c>
      <c r="E12" s="97">
        <v>223</v>
      </c>
      <c r="F12" s="97">
        <v>221342.4</v>
      </c>
      <c r="G12" s="97">
        <v>2</v>
      </c>
      <c r="H12" s="97">
        <v>1362</v>
      </c>
      <c r="I12" s="97">
        <v>2</v>
      </c>
      <c r="J12" s="97">
        <v>1748.8</v>
      </c>
      <c r="K12" s="97">
        <v>25</v>
      </c>
      <c r="L12" s="97">
        <v>21792</v>
      </c>
    </row>
    <row r="13" spans="1:12" ht="15" customHeight="1" x14ac:dyDescent="0.2">
      <c r="A13" s="87">
        <v>8</v>
      </c>
      <c r="B13" s="90" t="s">
        <v>18</v>
      </c>
      <c r="C13" s="97">
        <v>338</v>
      </c>
      <c r="D13" s="97">
        <v>306904</v>
      </c>
      <c r="E13" s="97">
        <v>323</v>
      </c>
      <c r="F13" s="97">
        <v>292901.33</v>
      </c>
      <c r="G13" s="97">
        <v>12</v>
      </c>
      <c r="H13" s="97">
        <v>8558.7999999999993</v>
      </c>
      <c r="I13" s="97">
        <v>5</v>
      </c>
      <c r="J13" s="97">
        <v>5448</v>
      </c>
      <c r="K13" s="97">
        <v>8</v>
      </c>
      <c r="L13" s="97">
        <v>7264</v>
      </c>
    </row>
    <row r="14" spans="1:12" ht="15.75" customHeight="1" x14ac:dyDescent="0.2">
      <c r="A14" s="87">
        <v>9</v>
      </c>
      <c r="B14" s="90" t="s">
        <v>19</v>
      </c>
      <c r="C14" s="97">
        <v>4</v>
      </c>
      <c r="D14" s="97">
        <v>4724</v>
      </c>
      <c r="E14" s="97">
        <v>2</v>
      </c>
      <c r="F14" s="97">
        <v>2908</v>
      </c>
      <c r="G14" s="97"/>
      <c r="H14" s="97"/>
      <c r="I14" s="97"/>
      <c r="J14" s="97"/>
      <c r="K14" s="97">
        <v>2</v>
      </c>
      <c r="L14" s="97">
        <v>1816</v>
      </c>
    </row>
    <row r="15" spans="1:12" ht="123" customHeight="1" x14ac:dyDescent="0.2">
      <c r="A15" s="87">
        <v>10</v>
      </c>
      <c r="B15" s="90" t="s">
        <v>103</v>
      </c>
      <c r="C15" s="97">
        <v>234</v>
      </c>
      <c r="D15" s="97">
        <v>110322</v>
      </c>
      <c r="E15" s="97">
        <v>211</v>
      </c>
      <c r="F15" s="97">
        <v>106695.8</v>
      </c>
      <c r="G15" s="97">
        <v>3</v>
      </c>
      <c r="H15" s="97">
        <v>1135</v>
      </c>
      <c r="I15" s="97"/>
      <c r="J15" s="97"/>
      <c r="K15" s="97">
        <v>24</v>
      </c>
      <c r="L15" s="97">
        <v>10442</v>
      </c>
    </row>
    <row r="16" spans="1:12" ht="21" customHeight="1" x14ac:dyDescent="0.2">
      <c r="A16" s="87">
        <v>11</v>
      </c>
      <c r="B16" s="91" t="s">
        <v>78</v>
      </c>
      <c r="C16" s="97">
        <v>6</v>
      </c>
      <c r="D16" s="97">
        <v>6810</v>
      </c>
      <c r="E16" s="97">
        <v>6</v>
      </c>
      <c r="F16" s="97">
        <v>5221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228</v>
      </c>
      <c r="D17" s="97">
        <v>103512</v>
      </c>
      <c r="E17" s="97">
        <v>205</v>
      </c>
      <c r="F17" s="97">
        <v>101474.8</v>
      </c>
      <c r="G17" s="97">
        <v>3</v>
      </c>
      <c r="H17" s="97">
        <v>1135</v>
      </c>
      <c r="I17" s="97"/>
      <c r="J17" s="97"/>
      <c r="K17" s="97">
        <v>24</v>
      </c>
      <c r="L17" s="97">
        <v>10442</v>
      </c>
    </row>
    <row r="18" spans="1:12" ht="21" customHeight="1" x14ac:dyDescent="0.2">
      <c r="A18" s="87">
        <v>13</v>
      </c>
      <c r="B18" s="99" t="s">
        <v>104</v>
      </c>
      <c r="C18" s="97">
        <v>1533</v>
      </c>
      <c r="D18" s="97">
        <v>347991</v>
      </c>
      <c r="E18" s="97">
        <v>1336</v>
      </c>
      <c r="F18" s="97">
        <v>308518.90000000002</v>
      </c>
      <c r="G18" s="97">
        <v>1</v>
      </c>
      <c r="H18" s="97">
        <v>227</v>
      </c>
      <c r="I18" s="97">
        <v>89</v>
      </c>
      <c r="J18" s="97">
        <v>20186.2</v>
      </c>
      <c r="K18" s="97">
        <v>122</v>
      </c>
      <c r="L18" s="97">
        <v>27467</v>
      </c>
    </row>
    <row r="19" spans="1:12" ht="21" customHeight="1" x14ac:dyDescent="0.2">
      <c r="A19" s="87">
        <v>14</v>
      </c>
      <c r="B19" s="99" t="s">
        <v>105</v>
      </c>
      <c r="C19" s="97">
        <v>48</v>
      </c>
      <c r="D19" s="97">
        <v>5448</v>
      </c>
      <c r="E19" s="97">
        <v>46</v>
      </c>
      <c r="F19" s="97">
        <v>5343</v>
      </c>
      <c r="G19" s="97"/>
      <c r="H19" s="97"/>
      <c r="I19" s="97"/>
      <c r="J19" s="97"/>
      <c r="K19" s="97">
        <v>2</v>
      </c>
      <c r="L19" s="97">
        <v>227</v>
      </c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3</v>
      </c>
      <c r="D21" s="97">
        <f t="shared" si="1"/>
        <v>5728</v>
      </c>
      <c r="E21" s="97">
        <f t="shared" si="1"/>
        <v>3</v>
      </c>
      <c r="F21" s="97">
        <f t="shared" si="1"/>
        <v>4366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>
        <v>1</v>
      </c>
      <c r="D22" s="97">
        <v>908</v>
      </c>
      <c r="E22" s="97">
        <v>1</v>
      </c>
      <c r="F22" s="97">
        <v>908</v>
      </c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>
        <v>2</v>
      </c>
      <c r="D23" s="97">
        <v>4820</v>
      </c>
      <c r="E23" s="97">
        <v>2</v>
      </c>
      <c r="F23" s="97">
        <v>3458</v>
      </c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167</v>
      </c>
      <c r="D39" s="96">
        <f t="shared" si="3"/>
        <v>178876</v>
      </c>
      <c r="E39" s="96">
        <f t="shared" si="3"/>
        <v>147</v>
      </c>
      <c r="F39" s="96">
        <f t="shared" si="3"/>
        <v>73929.2</v>
      </c>
      <c r="G39" s="96">
        <f t="shared" si="3"/>
        <v>0</v>
      </c>
      <c r="H39" s="96">
        <f t="shared" si="3"/>
        <v>0</v>
      </c>
      <c r="I39" s="96">
        <f t="shared" si="3"/>
        <v>22</v>
      </c>
      <c r="J39" s="96">
        <f t="shared" si="3"/>
        <v>10438</v>
      </c>
      <c r="K39" s="96">
        <f t="shared" si="3"/>
        <v>2</v>
      </c>
      <c r="L39" s="96">
        <f t="shared" si="3"/>
        <v>1816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167</v>
      </c>
      <c r="D40" s="97">
        <f t="shared" si="4"/>
        <v>178876</v>
      </c>
      <c r="E40" s="97">
        <f t="shared" si="4"/>
        <v>147</v>
      </c>
      <c r="F40" s="97">
        <f t="shared" si="4"/>
        <v>73929.2</v>
      </c>
      <c r="G40" s="97">
        <f t="shared" si="4"/>
        <v>0</v>
      </c>
      <c r="H40" s="97">
        <f t="shared" si="4"/>
        <v>0</v>
      </c>
      <c r="I40" s="97">
        <f t="shared" si="4"/>
        <v>22</v>
      </c>
      <c r="J40" s="97">
        <f t="shared" si="4"/>
        <v>10438</v>
      </c>
      <c r="K40" s="97">
        <f t="shared" si="4"/>
        <v>2</v>
      </c>
      <c r="L40" s="97">
        <f t="shared" si="4"/>
        <v>1816</v>
      </c>
    </row>
    <row r="41" spans="1:12" ht="19.5" customHeight="1" x14ac:dyDescent="0.2">
      <c r="A41" s="87">
        <v>36</v>
      </c>
      <c r="B41" s="90" t="s">
        <v>86</v>
      </c>
      <c r="C41" s="97">
        <v>131</v>
      </c>
      <c r="D41" s="97">
        <v>136654</v>
      </c>
      <c r="E41" s="97">
        <v>119</v>
      </c>
      <c r="F41" s="97">
        <v>58392.2</v>
      </c>
      <c r="G41" s="97"/>
      <c r="H41" s="97"/>
      <c r="I41" s="97">
        <v>15</v>
      </c>
      <c r="J41" s="97">
        <v>7260</v>
      </c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>
        <v>13</v>
      </c>
      <c r="D42" s="97">
        <v>29510</v>
      </c>
      <c r="E42" s="97">
        <v>1</v>
      </c>
      <c r="F42" s="97">
        <v>454</v>
      </c>
      <c r="G42" s="97"/>
      <c r="H42" s="97"/>
      <c r="I42" s="97">
        <v>15</v>
      </c>
      <c r="J42" s="97">
        <v>7260</v>
      </c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>
        <v>118</v>
      </c>
      <c r="D43" s="97">
        <v>107144</v>
      </c>
      <c r="E43" s="97">
        <v>118</v>
      </c>
      <c r="F43" s="97">
        <v>57938.2</v>
      </c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36</v>
      </c>
      <c r="D44" s="97">
        <v>42222</v>
      </c>
      <c r="E44" s="97">
        <v>28</v>
      </c>
      <c r="F44" s="97">
        <v>15537</v>
      </c>
      <c r="G44" s="97"/>
      <c r="H44" s="97"/>
      <c r="I44" s="97">
        <v>7</v>
      </c>
      <c r="J44" s="97">
        <v>3178</v>
      </c>
      <c r="K44" s="97">
        <v>2</v>
      </c>
      <c r="L44" s="97">
        <v>1816</v>
      </c>
    </row>
    <row r="45" spans="1:12" ht="30" customHeight="1" x14ac:dyDescent="0.2">
      <c r="A45" s="87">
        <v>40</v>
      </c>
      <c r="B45" s="91" t="s">
        <v>89</v>
      </c>
      <c r="C45" s="97">
        <v>7</v>
      </c>
      <c r="D45" s="97">
        <v>15890</v>
      </c>
      <c r="E45" s="97">
        <v>1</v>
      </c>
      <c r="F45" s="97">
        <v>454</v>
      </c>
      <c r="G45" s="97"/>
      <c r="H45" s="97"/>
      <c r="I45" s="97">
        <v>7</v>
      </c>
      <c r="J45" s="97">
        <v>3178</v>
      </c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29</v>
      </c>
      <c r="D46" s="97">
        <v>26332</v>
      </c>
      <c r="E46" s="97">
        <v>27</v>
      </c>
      <c r="F46" s="97">
        <v>15083</v>
      </c>
      <c r="G46" s="97"/>
      <c r="H46" s="97"/>
      <c r="I46" s="97"/>
      <c r="J46" s="97"/>
      <c r="K46" s="97">
        <v>2</v>
      </c>
      <c r="L46" s="97">
        <v>1816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59</v>
      </c>
      <c r="D50" s="96">
        <f t="shared" si="5"/>
        <v>2533.3200000000002</v>
      </c>
      <c r="E50" s="96">
        <f t="shared" si="5"/>
        <v>58</v>
      </c>
      <c r="F50" s="96">
        <f t="shared" si="5"/>
        <v>2594.25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1</v>
      </c>
      <c r="L50" s="96">
        <f t="shared" si="5"/>
        <v>68.099999999999994</v>
      </c>
    </row>
    <row r="51" spans="1:12" ht="18.75" customHeight="1" x14ac:dyDescent="0.2">
      <c r="A51" s="87">
        <v>46</v>
      </c>
      <c r="B51" s="90" t="s">
        <v>9</v>
      </c>
      <c r="C51" s="97">
        <v>39</v>
      </c>
      <c r="D51" s="97">
        <v>1198.56</v>
      </c>
      <c r="E51" s="97">
        <v>39</v>
      </c>
      <c r="F51" s="97">
        <v>1259.3499999999999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19</v>
      </c>
      <c r="D52" s="97">
        <v>1293.9000000000001</v>
      </c>
      <c r="E52" s="97">
        <v>18</v>
      </c>
      <c r="F52" s="97">
        <v>1293.9000000000001</v>
      </c>
      <c r="G52" s="97"/>
      <c r="H52" s="97"/>
      <c r="I52" s="97"/>
      <c r="J52" s="97"/>
      <c r="K52" s="97">
        <v>1</v>
      </c>
      <c r="L52" s="97">
        <v>68.099999999999994</v>
      </c>
    </row>
    <row r="53" spans="1:12" ht="76.5" customHeight="1" x14ac:dyDescent="0.2">
      <c r="A53" s="87">
        <v>48</v>
      </c>
      <c r="B53" s="90" t="s">
        <v>92</v>
      </c>
      <c r="C53" s="97">
        <v>1</v>
      </c>
      <c r="D53" s="97">
        <v>40.86</v>
      </c>
      <c r="E53" s="97">
        <v>1</v>
      </c>
      <c r="F53" s="97">
        <v>41</v>
      </c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976</v>
      </c>
      <c r="D55" s="96">
        <v>443104</v>
      </c>
      <c r="E55" s="96">
        <v>294</v>
      </c>
      <c r="F55" s="96">
        <v>133508</v>
      </c>
      <c r="G55" s="96"/>
      <c r="H55" s="96"/>
      <c r="I55" s="96">
        <v>976</v>
      </c>
      <c r="J55" s="96">
        <v>443104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4556</v>
      </c>
      <c r="D56" s="96">
        <f t="shared" si="6"/>
        <v>3530363.17</v>
      </c>
      <c r="E56" s="96">
        <f t="shared" si="6"/>
        <v>3376</v>
      </c>
      <c r="F56" s="96">
        <f t="shared" si="6"/>
        <v>2893975.73</v>
      </c>
      <c r="G56" s="96">
        <f t="shared" si="6"/>
        <v>38</v>
      </c>
      <c r="H56" s="96">
        <f t="shared" si="6"/>
        <v>65922.460000000006</v>
      </c>
      <c r="I56" s="96">
        <f t="shared" si="6"/>
        <v>1196</v>
      </c>
      <c r="J56" s="96">
        <f t="shared" si="6"/>
        <v>581946.42999999993</v>
      </c>
      <c r="K56" s="96">
        <f t="shared" si="6"/>
        <v>298</v>
      </c>
      <c r="L56" s="96">
        <f t="shared" si="6"/>
        <v>200916.28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Дергачівський районний суд Харківської області,_x000D_
 Початок періоду: 01.01.2021, Кінець періоду: 31.12.2021&amp;L7966EEB7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activeCell="B3" sqref="B3:D3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298</v>
      </c>
      <c r="F4" s="93">
        <f>SUM(F5:F25)</f>
        <v>200916.28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7</v>
      </c>
      <c r="F5" s="95">
        <v>7819.63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4</v>
      </c>
      <c r="F6" s="95">
        <v>5711.76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220</v>
      </c>
      <c r="F7" s="95">
        <v>126449.5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4</v>
      </c>
      <c r="F11" s="95">
        <v>1816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>
        <v>1</v>
      </c>
      <c r="F12" s="95">
        <v>908</v>
      </c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25</v>
      </c>
      <c r="F13" s="95">
        <v>30996.31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5</v>
      </c>
      <c r="F14" s="95">
        <v>7920.08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3</v>
      </c>
      <c r="F16" s="95">
        <v>2724</v>
      </c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17</v>
      </c>
      <c r="F17" s="95">
        <v>11123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12</v>
      </c>
      <c r="F23" s="95">
        <v>5448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Дергачівський районний суд Харківської області,_x000D_
 Початок періоду: 01.01.2021, Кінець періоду: 31.12.2021&amp;L7966EEB7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619-3</cp:lastModifiedBy>
  <cp:lastPrinted>2022-01-31T10:21:27Z</cp:lastPrinted>
  <dcterms:created xsi:type="dcterms:W3CDTF">2015-09-09T10:27:37Z</dcterms:created>
  <dcterms:modified xsi:type="dcterms:W3CDTF">2022-01-31T10:21:38Z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10_00619_4.2021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7966EEB7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3.28.3.2669</vt:lpwstr>
  </property>
</Properties>
</file>